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uongDan" sheetId="1" state="visible" r:id="rId1"/>
    <sheet xmlns:r="http://schemas.openxmlformats.org/officeDocument/2006/relationships" name="DonHang" sheetId="2" state="visible" r:id="rId2"/>
    <sheet xmlns:r="http://schemas.openxmlformats.org/officeDocument/2006/relationships" name="BangGia" sheetId="3" state="visible" r:id="rId3"/>
    <sheet xmlns:r="http://schemas.openxmlformats.org/officeDocument/2006/relationships" name="CongThu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7">
    <font>
      <name val="Calibri"/>
      <family val="2"/>
      <color theme="1"/>
      <sz val="11"/>
      <scheme val="minor"/>
    </font>
    <font>
      <b val="1"/>
      <color rgb="00202020"/>
      <sz val="14"/>
    </font>
    <font>
      <b val="1"/>
      <color rgb="00B00020"/>
    </font>
    <font>
      <i val="1"/>
      <color rgb="006B6B6B"/>
    </font>
    <font>
      <b val="1"/>
      <color rgb="00202020"/>
    </font>
    <font>
      <b val="1"/>
      <sz val="13"/>
    </font>
    <font>
      <b val="1"/>
    </font>
  </fonts>
  <fills count="3">
    <fill>
      <patternFill/>
    </fill>
    <fill>
      <patternFill patternType="gray125"/>
    </fill>
    <fill>
      <patternFill patternType="solid">
        <fgColor rgb="00FFD54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0" applyAlignment="1" pivotButton="0" quotePrefix="0" xfId="0">
      <alignment vertical="top" wrapText="1"/>
    </xf>
    <xf numFmtId="165" fontId="0" fillId="0" borderId="0" pivotButton="0" quotePrefix="0" xfId="0"/>
    <xf numFmtId="3" fontId="0" fillId="0" borderId="0" pivotButton="0" quotePrefix="0" xfId="0"/>
    <xf numFmtId="0" fontId="3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horizontal="right"/>
    </xf>
    <xf numFmtId="165" fontId="0" fillId="2" borderId="0" pivotButton="0" quotePrefix="0" xfId="0"/>
    <xf numFmtId="0" fontId="0" fillId="2" borderId="0" pivotButton="0" quotePrefix="0" xfId="0"/>
    <xf numFmtId="3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Bỏ Túi AI</author>
  </authors>
  <commentList>
    <comment ref="F2" authorId="0" shapeId="0">
      <text>
        <t>XLOOKUP(D2; BangGia!A:A; BangGia!C:C; "Không có mã"): tìm Mã SP ở D2 trong cột A của BangGia, trả về Đơn giá ở cột C. Đối số thứ tư (if_not_found) là chữ hiện ra khi không tìm thấy; bỏ trống thì ra #N/A. Mặc định tìm khớp chính xác.</t>
      </text>
    </comment>
    <comment ref="G2" authorId="0" shapeId="0">
      <text>
        <t>Cho Excel 2016/2019 (không có XLOOKUP): MATCH(D2; BangGia!A:A; 0) tìm vị trí mã (0 = khớp chính xác), INDEX lấy Đơn giá ở đúng vị trí đó, IFERROR thay lỗi bằng "Không có mã".</t>
      </text>
    </comment>
    <comment ref="H2" authorId="0" shapeId="0">
      <text>
        <t>Giống cột F nhưng bọc ô tra cứu bằng TRIM để bỏ dấu cách thừa (ví dụ "SP002 "). Cách bền hơn là làm sạch cột Mã SP một lần.</t>
      </text>
    </comment>
  </commentList>
</comments>
</file>

<file path=xl/comments/comment2.xml><?xml version="1.0" encoding="utf-8"?>
<comments xmlns="http://schemas.openxmlformats.org/spreadsheetml/2006/main">
  <authors>
    <author>Bỏ Túi AI</author>
  </authors>
  <commentList>
    <comment ref="B5" authorId="0" shapeId="0">
      <text>
        <t>=SUMIFS(DonHang!E:E; DonHang!B:B; G2; DonHang!A:A; "&gt;="&amp;H1; DonHang!A:A; "&lt;="&amp;EOMONTH(H1;0))
Trả về 0 dù có dữ liệu? Hay gặp nhất: cột Ngày thực ra là chữ, hoặc ô Vùng có dấu cách thừa ("Miền Bắc ").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CÔNG THỨC MẪU: SUMIFS, XLOOKUP, INDEX + MATCH, TRIM</t>
        </is>
      </c>
    </row>
    <row r="2">
      <c r="A2" s="2" t="inlineStr">
        <is>
          <t>Dữ liệu trong file là dữ liệu GIẢ, chỉ để luyện tập.</t>
        </is>
      </c>
    </row>
    <row r="3">
      <c r="A3" s="3" t="inlineStr"/>
    </row>
    <row r="4">
      <c r="A4" s="3" t="inlineStr">
        <is>
          <t>Trang DonHang: cột A Ngày, B Vùng, C Sản phẩm, D Mã SP, E Doanh thu (tiêu đề ở dòng 1). Cột F, G, H là công thức tra Đơn giá; cột I giải thích.</t>
        </is>
      </c>
    </row>
    <row r="5">
      <c r="A5" s="3" t="inlineStr">
        <is>
          <t>Trang BangGia: cột A Mã SP, B Tên sản phẩm, C Đơn giá.</t>
        </is>
      </c>
    </row>
    <row r="6">
      <c r="A6" s="3" t="inlineStr">
        <is>
          <t>Trang CongThuc: SUMIFS tính tổng Doanh thu theo Vùng (ô G2) và tháng (ô H1). Đổi G2, H1 để thử.</t>
        </is>
      </c>
    </row>
    <row r="7">
      <c r="A7" s="3" t="inlineStr"/>
    </row>
    <row r="8">
      <c r="A8" s="3" t="inlineStr">
        <is>
          <t>Dấu phẩy hay chấm phẩy? Excel hiển thị dấu tách đối số theo thiết lập vùng của Windows. Máy định dạng Việt Nam thường hiện dấu ; (ví dụ =SUMIFS(E:E; B:B; G2)). Công thức trong file tự đổi theo máy bạn.</t>
        </is>
      </c>
    </row>
    <row r="9">
      <c r="A9" s="3" t="inlineStr">
        <is>
          <t>XLOOKUP chỉ có từ Excel 2021, Excel 2024 và Microsoft 365. Excel 2016/2019 sẽ báo #NAME? ở cột F và cột H: dùng cột G (INDEX + MATCH).</t>
        </is>
      </c>
    </row>
    <row r="10">
      <c r="A10" s="3" t="inlineStr">
        <is>
          <t>Mỗi ô công thức có ghi chú (comment): rê chuột vào ô để đọc giải thích.</t>
        </is>
      </c>
    </row>
    <row r="11">
      <c r="A11" s="3" t="inlineStr"/>
    </row>
    <row r="12">
      <c r="A12" s="3" t="inlineStr">
        <is>
          <t>Kiểm công thức 5 bước: tính tay 3 dòng · Evaluate Formula · so với PivotTable · thử ô trống và số dạng chữ · bắt AI giải thích từng phần.</t>
        </is>
      </c>
    </row>
    <row r="13">
      <c r="A13" s="3" t="inlineStr"/>
    </row>
    <row r="14">
      <c r="A14" s="4" t="inlineStr">
        <is>
          <t>Bài hướng dẫn: botuiai.com/huong-dan/cong-thuc-excel-tieng-viet</t>
        </is>
      </c>
    </row>
    <row r="15">
      <c r="A15" s="4" t="inlineStr">
        <is>
          <t>Bỏ Túi AI · botuiai.com</t>
        </is>
      </c>
    </row>
  </sheetData>
  <pageMargins left="0.75" right="0.75" top="1" bottom="1" header="0.5" footer="0.5"/>
  <headerFooter>
    <oddHeader/>
    <oddFooter>&amp;CBỏ Túi AI · botuiai.com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7" customWidth="1" min="3" max="3"/>
    <col width="10" customWidth="1" min="4" max="4"/>
    <col width="13" customWidth="1" min="5" max="5"/>
    <col width="19" customWidth="1" min="6" max="6"/>
    <col width="23" customWidth="1" min="7" max="7"/>
    <col width="24" customWidth="1" min="8" max="8"/>
    <col width="60" customWidth="1" min="9" max="9"/>
  </cols>
  <sheetData>
    <row r="1">
      <c r="A1" s="5" t="inlineStr">
        <is>
          <t>Ngày</t>
        </is>
      </c>
      <c r="B1" s="5" t="inlineStr">
        <is>
          <t>Vùng</t>
        </is>
      </c>
      <c r="C1" s="5" t="inlineStr">
        <is>
          <t>Sản phẩm</t>
        </is>
      </c>
      <c r="D1" s="5" t="inlineStr">
        <is>
          <t>Mã SP</t>
        </is>
      </c>
      <c r="E1" s="5" t="inlineStr">
        <is>
          <t>Doanh thu</t>
        </is>
      </c>
      <c r="F1" s="5" t="inlineStr">
        <is>
          <t>Đơn giá (XLOOKUP)</t>
        </is>
      </c>
      <c r="G1" s="5" t="inlineStr">
        <is>
          <t>Đơn giá (INDEX + MATCH)</t>
        </is>
      </c>
      <c r="H1" s="5" t="inlineStr">
        <is>
          <t>Đơn giá (XLOOKUP + TRIM)</t>
        </is>
      </c>
      <c r="I1" s="5" t="inlineStr">
        <is>
          <t>Giải thích dòng</t>
        </is>
      </c>
    </row>
    <row r="2">
      <c r="A2" s="6" t="n">
        <v>46268</v>
      </c>
      <c r="B2" t="inlineStr">
        <is>
          <t>Miền Bắc</t>
        </is>
      </c>
      <c r="C2" t="inlineStr">
        <is>
          <t>Sản phẩm mẫu A</t>
        </is>
      </c>
      <c r="D2" t="inlineStr">
        <is>
          <t>SP001</t>
        </is>
      </c>
      <c r="E2" s="7" t="n">
        <v>1200000</v>
      </c>
      <c r="F2" s="7">
        <f>_xlfn.XLOOKUP(D2,BangGia!A:A,BangGia!C:C,"Không có mã")</f>
        <v/>
      </c>
      <c r="G2" s="7">
        <f>IFERROR(INDEX(BangGia!C:C,MATCH(D2,BangGia!A:A,0)),"Không có mã")</f>
        <v/>
      </c>
      <c r="H2" s="7">
        <f>_xlfn.XLOOKUP(TRIM(D2),BangGia!A:A,BangGia!C:C,"Không có mã")</f>
        <v/>
      </c>
      <c r="I2" s="4" t="inlineStr"/>
    </row>
    <row r="3">
      <c r="A3" s="6" t="n">
        <v>46270</v>
      </c>
      <c r="B3" t="inlineStr">
        <is>
          <t>Miền Nam</t>
        </is>
      </c>
      <c r="C3" t="inlineStr">
        <is>
          <t>Sản phẩm mẫu B</t>
        </is>
      </c>
      <c r="D3" t="inlineStr">
        <is>
          <t>SP002</t>
        </is>
      </c>
      <c r="E3" s="7" t="n">
        <v>850000</v>
      </c>
      <c r="F3" s="7">
        <f>_xlfn.XLOOKUP(D3,BangGia!A:A,BangGia!C:C,"Không có mã")</f>
        <v/>
      </c>
      <c r="G3" s="7">
        <f>IFERROR(INDEX(BangGia!C:C,MATCH(D3,BangGia!A:A,0)),"Không có mã")</f>
        <v/>
      </c>
      <c r="H3" s="7">
        <f>_xlfn.XLOOKUP(TRIM(D3),BangGia!A:A,BangGia!C:C,"Không có mã")</f>
        <v/>
      </c>
      <c r="I3" s="4" t="inlineStr"/>
    </row>
    <row r="4">
      <c r="A4" s="6" t="n">
        <v>46273</v>
      </c>
      <c r="B4" t="inlineStr">
        <is>
          <t>Miền Bắc</t>
        </is>
      </c>
      <c r="C4" t="inlineStr">
        <is>
          <t>Sản phẩm mẫu C</t>
        </is>
      </c>
      <c r="D4" t="inlineStr">
        <is>
          <t>SP003</t>
        </is>
      </c>
      <c r="E4" s="7" t="n">
        <v>2300000</v>
      </c>
      <c r="F4" s="7">
        <f>_xlfn.XLOOKUP(D4,BangGia!A:A,BangGia!C:C,"Không có mã")</f>
        <v/>
      </c>
      <c r="G4" s="7">
        <f>IFERROR(INDEX(BangGia!C:C,MATCH(D4,BangGia!A:A,0)),"Không có mã")</f>
        <v/>
      </c>
      <c r="H4" s="7">
        <f>_xlfn.XLOOKUP(TRIM(D4),BangGia!A:A,BangGia!C:C,"Không có mã")</f>
        <v/>
      </c>
      <c r="I4" s="4" t="inlineStr"/>
    </row>
    <row r="5">
      <c r="A5" s="6" t="n">
        <v>46277</v>
      </c>
      <c r="B5" t="inlineStr">
        <is>
          <t>Miền Trung</t>
        </is>
      </c>
      <c r="C5" t="inlineStr">
        <is>
          <t>Sản phẩm mẫu A</t>
        </is>
      </c>
      <c r="D5" t="inlineStr">
        <is>
          <t>SP001</t>
        </is>
      </c>
      <c r="E5" s="7" t="n">
        <v>600000</v>
      </c>
      <c r="F5" s="7">
        <f>_xlfn.XLOOKUP(D5,BangGia!A:A,BangGia!C:C,"Không có mã")</f>
        <v/>
      </c>
      <c r="G5" s="7">
        <f>IFERROR(INDEX(BangGia!C:C,MATCH(D5,BangGia!A:A,0)),"Không có mã")</f>
        <v/>
      </c>
      <c r="H5" s="7">
        <f>_xlfn.XLOOKUP(TRIM(D5),BangGia!A:A,BangGia!C:C,"Không có mã")</f>
        <v/>
      </c>
      <c r="I5" s="4" t="inlineStr"/>
    </row>
    <row r="6">
      <c r="A6" s="6" t="n">
        <v>46280</v>
      </c>
      <c r="B6" t="inlineStr">
        <is>
          <t>Miền Bắc</t>
        </is>
      </c>
      <c r="C6" t="inlineStr">
        <is>
          <t>Sản phẩm mẫu B</t>
        </is>
      </c>
      <c r="D6" t="inlineStr">
        <is>
          <t xml:space="preserve">SP002 </t>
        </is>
      </c>
      <c r="E6" s="7" t="n">
        <v>950000</v>
      </c>
      <c r="F6" s="7">
        <f>_xlfn.XLOOKUP(D6,BangGia!A:A,BangGia!C:C,"Không có mã")</f>
        <v/>
      </c>
      <c r="G6" s="7">
        <f>IFERROR(INDEX(BangGia!C:C,MATCH(D6,BangGia!A:A,0)),"Không có mã")</f>
        <v/>
      </c>
      <c r="H6" s="7">
        <f>_xlfn.XLOOKUP(TRIM(D6),BangGia!A:A,BangGia!C:C,"Không có mã")</f>
        <v/>
      </c>
      <c r="I6" s="4" t="inlineStr">
        <is>
          <t>Mã có dấu cách cuối ("SP002 "): cột F và G báo "Không có mã", cột H bọc TRIM nên tìm được.</t>
        </is>
      </c>
    </row>
    <row r="7">
      <c r="A7" s="6" t="n">
        <v>46285</v>
      </c>
      <c r="B7" t="inlineStr">
        <is>
          <t>Miền Nam</t>
        </is>
      </c>
      <c r="C7" t="inlineStr">
        <is>
          <t>Sản phẩm mẫu D</t>
        </is>
      </c>
      <c r="D7" t="inlineStr">
        <is>
          <t>SP004</t>
        </is>
      </c>
      <c r="E7" s="7" t="n">
        <v>1750000</v>
      </c>
      <c r="F7" s="7">
        <f>_xlfn.XLOOKUP(D7,BangGia!A:A,BangGia!C:C,"Không có mã")</f>
        <v/>
      </c>
      <c r="G7" s="7">
        <f>IFERROR(INDEX(BangGia!C:C,MATCH(D7,BangGia!A:A,0)),"Không có mã")</f>
        <v/>
      </c>
      <c r="H7" s="7">
        <f>_xlfn.XLOOKUP(TRIM(D7),BangGia!A:A,BangGia!C:C,"Không có mã")</f>
        <v/>
      </c>
      <c r="I7" s="4" t="inlineStr"/>
    </row>
    <row r="8">
      <c r="A8" s="6" t="n">
        <v>46289</v>
      </c>
      <c r="B8" t="inlineStr">
        <is>
          <t>Miền Bắc</t>
        </is>
      </c>
      <c r="C8" t="inlineStr">
        <is>
          <t>Sản phẩm mẫu A</t>
        </is>
      </c>
      <c r="D8" t="inlineStr">
        <is>
          <t>SP001</t>
        </is>
      </c>
      <c r="E8" s="7" t="n">
        <v>1400000</v>
      </c>
      <c r="F8" s="7">
        <f>_xlfn.XLOOKUP(D8,BangGia!A:A,BangGia!C:C,"Không có mã")</f>
        <v/>
      </c>
      <c r="G8" s="7">
        <f>IFERROR(INDEX(BangGia!C:C,MATCH(D8,BangGia!A:A,0)),"Không có mã")</f>
        <v/>
      </c>
      <c r="H8" s="7">
        <f>_xlfn.XLOOKUP(TRIM(D8),BangGia!A:A,BangGia!C:C,"Không có mã")</f>
        <v/>
      </c>
      <c r="I8" s="4" t="inlineStr"/>
    </row>
    <row r="9">
      <c r="A9" s="6" t="n">
        <v>46293</v>
      </c>
      <c r="B9" t="inlineStr">
        <is>
          <t>Miền Trung</t>
        </is>
      </c>
      <c r="C9" t="inlineStr">
        <is>
          <t>Sản phẩm mẫu E</t>
        </is>
      </c>
      <c r="D9" t="inlineStr">
        <is>
          <t>SP009</t>
        </is>
      </c>
      <c r="E9" s="7" t="n">
        <v>500000</v>
      </c>
      <c r="F9" s="7">
        <f>_xlfn.XLOOKUP(D9,BangGia!A:A,BangGia!C:C,"Không có mã")</f>
        <v/>
      </c>
      <c r="G9" s="7">
        <f>IFERROR(INDEX(BangGia!C:C,MATCH(D9,BangGia!A:A,0)),"Không có mã")</f>
        <v/>
      </c>
      <c r="H9" s="7">
        <f>_xlfn.XLOOKUP(TRIM(D9),BangGia!A:A,BangGia!C:C,"Không có mã")</f>
        <v/>
      </c>
      <c r="I9" s="4" t="inlineStr">
        <is>
          <t>Mã SP009 không có trong BangGia: cả 3 cột hiện "Không có mã" thay vì lỗi #N/A.</t>
        </is>
      </c>
    </row>
    <row r="10">
      <c r="A10" s="6" t="n">
        <v>46297</v>
      </c>
      <c r="B10" t="inlineStr">
        <is>
          <t>Miền Bắc</t>
        </is>
      </c>
      <c r="C10" t="inlineStr">
        <is>
          <t>Sản phẩm mẫu C</t>
        </is>
      </c>
      <c r="D10" t="inlineStr">
        <is>
          <t>SP003</t>
        </is>
      </c>
      <c r="E10" s="7" t="n">
        <v>2100000</v>
      </c>
      <c r="F10" s="7">
        <f>_xlfn.XLOOKUP(D10,BangGia!A:A,BangGia!C:C,"Không có mã")</f>
        <v/>
      </c>
      <c r="G10" s="7">
        <f>IFERROR(INDEX(BangGia!C:C,MATCH(D10,BangGia!A:A,0)),"Không có mã")</f>
        <v/>
      </c>
      <c r="H10" s="7">
        <f>_xlfn.XLOOKUP(TRIM(D10),BangGia!A:A,BangGia!C:C,"Không có mã")</f>
        <v/>
      </c>
      <c r="I10" s="4" t="inlineStr">
        <is>
          <t>Ngày tháng 10: không được cộng khi H1 ở trang CongThuc là 01/09/2026.</t>
        </is>
      </c>
    </row>
    <row r="11">
      <c r="A11" s="6" t="n">
        <v>46301</v>
      </c>
      <c r="B11" t="inlineStr">
        <is>
          <t>Miền Nam</t>
        </is>
      </c>
      <c r="C11" t="inlineStr">
        <is>
          <t>Sản phẩm mẫu A</t>
        </is>
      </c>
      <c r="D11" t="inlineStr">
        <is>
          <t>SP001</t>
        </is>
      </c>
      <c r="E11" s="7" t="n">
        <v>900000</v>
      </c>
      <c r="F11" s="7">
        <f>_xlfn.XLOOKUP(D11,BangGia!A:A,BangGia!C:C,"Không có mã")</f>
        <v/>
      </c>
      <c r="G11" s="7">
        <f>IFERROR(INDEX(BangGia!C:C,MATCH(D11,BangGia!A:A,0)),"Không có mã")</f>
        <v/>
      </c>
      <c r="H11" s="7">
        <f>_xlfn.XLOOKUP(TRIM(D11),BangGia!A:A,BangGia!C:C,"Không có mã")</f>
        <v/>
      </c>
      <c r="I11" s="4" t="inlineStr"/>
    </row>
    <row r="13">
      <c r="A13" s="8" t="inlineStr">
        <is>
          <t>Cột F: =XLOOKUP(D2; BangGia!A:A; BangGia!C:C; "Không có mã") → tra Đơn giá theo Mã SP, không thấy thì hiện "Không có mã" thay vì #N/A.</t>
        </is>
      </c>
    </row>
    <row r="14">
      <c r="A14" s="8" t="inlineStr">
        <is>
          <t>Cột G: =IFERROR(INDEX(BangGia!C:C; MATCH(D2; BangGia!A:A; 0)); "Không có mã") → cùng kết quả, dùng cho Excel 2016/2019.</t>
        </is>
      </c>
    </row>
    <row r="15">
      <c r="A15" s="8" t="inlineStr">
        <is>
          <t>Cột H: =XLOOKUP(TRIM(D2); BangGia!A:A; BangGia!C:C; "Không có mã") → TRIM bỏ dấu cách thừa trong mã trước khi tra.</t>
        </is>
      </c>
    </row>
    <row r="16">
      <c r="A16" s="8" t="inlineStr">
        <is>
          <t>Công thức trên viết theo dấu ; (máy định dạng Việt Nam). Máy định dạng Mỹ hiện dấu , thay cho ;.</t>
        </is>
      </c>
    </row>
  </sheetData>
  <pageMargins left="0.75" right="0.75" top="1" bottom="1" header="0.5" footer="0.5"/>
  <headerFooter>
    <oddHeader/>
    <oddFooter>&amp;CBỏ Túi AI · botuiai.com</oddFooter>
    <evenHeader/>
    <evenFooter/>
    <firstHeader/>
    <firstFooter/>
  </headerFooter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0" customWidth="1" min="1" max="1"/>
    <col width="18" customWidth="1" min="2" max="2"/>
    <col width="12" customWidth="1" min="3" max="3"/>
  </cols>
  <sheetData>
    <row r="1">
      <c r="A1" s="5" t="inlineStr">
        <is>
          <t>Mã SP</t>
        </is>
      </c>
      <c r="B1" s="5" t="inlineStr">
        <is>
          <t>Tên sản phẩm</t>
        </is>
      </c>
      <c r="C1" s="5" t="inlineStr">
        <is>
          <t>Đơn giá</t>
        </is>
      </c>
    </row>
    <row r="2">
      <c r="A2" t="inlineStr">
        <is>
          <t>SP001</t>
        </is>
      </c>
      <c r="B2" t="inlineStr">
        <is>
          <t>Sản phẩm mẫu A</t>
        </is>
      </c>
      <c r="C2" s="7" t="n">
        <v>50000</v>
      </c>
    </row>
    <row r="3">
      <c r="A3" t="inlineStr">
        <is>
          <t>SP002</t>
        </is>
      </c>
      <c r="B3" t="inlineStr">
        <is>
          <t>Sản phẩm mẫu B</t>
        </is>
      </c>
      <c r="C3" s="7" t="n">
        <v>120000</v>
      </c>
    </row>
    <row r="4">
      <c r="A4" t="inlineStr">
        <is>
          <t>SP003</t>
        </is>
      </c>
      <c r="B4" t="inlineStr">
        <is>
          <t>Sản phẩm mẫu C</t>
        </is>
      </c>
      <c r="C4" s="7" t="n">
        <v>75000</v>
      </c>
    </row>
    <row r="5">
      <c r="A5" t="inlineStr">
        <is>
          <t>SP004</t>
        </is>
      </c>
      <c r="B5" t="inlineStr">
        <is>
          <t>Sản phẩm mẫu D</t>
        </is>
      </c>
      <c r="C5" s="7" t="n">
        <v>200000</v>
      </c>
    </row>
    <row r="7">
      <c r="A7" s="8" t="inlineStr">
        <is>
          <t>Dữ liệu giả. SP009 cố ý không có ở đây để thử trường hợp không tìm thấy.</t>
        </is>
      </c>
    </row>
  </sheetData>
  <pageMargins left="0.75" right="0.75" top="1" bottom="1" header="0.5" footer="0.5"/>
  <headerFooter>
    <oddHeader/>
    <oddFooter>&amp;CBỏ Túi AI · botuiai.com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cols>
    <col width="18" customWidth="1" min="1" max="1"/>
    <col width="16" customWidth="1" min="2" max="2"/>
    <col width="70" customWidth="1" min="3" max="3"/>
    <col width="11" customWidth="1" min="4" max="4"/>
    <col width="11" customWidth="1" min="5" max="5"/>
    <col width="22" customWidth="1" min="6" max="6"/>
    <col width="11" customWidth="1" min="7" max="7"/>
    <col width="11" customWidth="1" min="8" max="8"/>
  </cols>
  <sheetData>
    <row r="1">
      <c r="A1" s="9" t="inlineStr">
        <is>
          <t>TỔNG DOANH THU THEO VÙNG VÀ THÁNG (SUMIFS)</t>
        </is>
      </c>
      <c r="F1" s="10" t="inlineStr">
        <is>
          <t>Ngày đầu tháng (ô H1) →</t>
        </is>
      </c>
      <c r="H1" s="11" t="n">
        <v>46266</v>
      </c>
    </row>
    <row r="2">
      <c r="A2" s="8" t="inlineStr">
        <is>
          <t>Đổi ô vàng G2, H1 để thử.</t>
        </is>
      </c>
      <c r="F2" s="10" t="inlineStr">
        <is>
          <t>Vùng (ô G2) →</t>
        </is>
      </c>
      <c r="G2" s="12" t="inlineStr">
        <is>
          <t>Miền Bắc</t>
        </is>
      </c>
    </row>
    <row r="4">
      <c r="A4" s="5" t="inlineStr">
        <is>
          <t>Mục</t>
        </is>
      </c>
      <c r="B4" s="5" t="inlineStr">
        <is>
          <t>Kết quả</t>
        </is>
      </c>
      <c r="C4" s="5" t="inlineStr">
        <is>
          <t>Giải thích</t>
        </is>
      </c>
    </row>
    <row r="5">
      <c r="A5" s="3" t="inlineStr">
        <is>
          <t>Tổng Doanh thu</t>
        </is>
      </c>
      <c r="B5" s="13">
        <f>SUMIFS(DonHang!E:E,DonHang!B:B,G2,DonHang!A:A,"&gt;="&amp;H1,DonHang!A:A,"&lt;="&amp;EOMONTH(H1,0))</f>
        <v/>
      </c>
      <c r="C5" s="3" t="inlineStr">
        <is>
          <t>SUMIFS cộng cột E (Doanh thu) của trang DonHang, chỉ lấy những dòng mà cột B (Vùng) bằng ô G2, và cột A (Ngày) từ ngày H1 đến ngày cuối tháng. EOMONTH(H1;0) trả về ngày cuối tháng của H1. Với dữ liệu giả và G2 = Miền Bắc, H1 = 01/09/2026, tính tay ra 5.850.000 (1.200.000 + 2.300.000 + 950.000 + 1.400.000).</t>
        </is>
      </c>
    </row>
    <row r="6">
      <c r="A6" s="3" t="inlineStr">
        <is>
          <t>Ngày cuối tháng</t>
        </is>
      </c>
      <c r="B6" s="6">
        <f>EOMONTH(H1,0)</f>
        <v/>
      </c>
      <c r="C6" s="3" t="inlineStr">
        <is>
          <t>EOMONTH(H1;0): ngày cuối tháng của ngày ở H1. Đây là mốc "&lt;=" trong SUMIFS ở trên.</t>
        </is>
      </c>
    </row>
    <row r="7">
      <c r="A7" s="3" t="inlineStr">
        <is>
          <t>Thử dấu tách</t>
        </is>
      </c>
      <c r="B7">
        <f>SUM(1,2)</f>
        <v/>
      </c>
      <c r="C7" s="3" t="inlineStr">
        <is>
          <t>Bấm vào ô B7 xem thanh công thức: máy hiện =SUM(1;2) là đang dùng dấu chấm phẩy, hiện =SUM(1,2) là dấu phẩy. Khi gõ công thức mới hoặc dán công thức AI viết, dùng đúng dấu của máy bạn.</t>
        </is>
      </c>
    </row>
    <row r="9">
      <c r="A9" s="8" t="inlineStr">
        <is>
          <t>Kiểm lại: lọc trang DonHang theo Vùng = Miền Bắc và tháng 9, chọn các ô Doanh thu, xem tổng ở thanh trạng thái. Số phải khớp ô B5.</t>
        </is>
      </c>
    </row>
    <row r="11">
      <c r="A11" s="8" t="inlineStr">
        <is>
          <t>Bỏ Túi AI · botuiai.com</t>
        </is>
      </c>
    </row>
  </sheetData>
  <pageMargins left="0.75" right="0.75" top="1" bottom="1" header="0.5" footer="0.5"/>
  <headerFooter>
    <oddHeader/>
    <oddFooter>&amp;CBỏ Túi AI · botuiai.com</oddFooter>
    <evenHeader/>
    <evenFooter/>
    <firstHeader/>
    <firstFooter/>
  </headerFooter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2026-10-18T15:31:20Z</dcterms:created>
  <dcterms:modified xmlns:dcterms="http://purl.org/dc/terms/" xmlns:xsi="http://www.w3.org/2001/XMLSchema-instance" xsi:type="dcterms:W3CDTF">2026-10-18T15:31:20Z</dcterms:modified>
</cp:coreProperties>
</file>